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23256" windowHeight="12840"/>
  </bookViews>
  <sheets>
    <sheet name="1" sheetId="8" r:id="rId1"/>
  </sheets>
  <definedNames>
    <definedName name="_xlnm.Print_Titles" localSheetId="0">'1'!$A:$B</definedName>
    <definedName name="_xlnm.Print_Area" localSheetId="0">'1'!$A$1:$N$32</definedName>
  </definedNames>
  <calcPr calcId="125725"/>
</workbook>
</file>

<file path=xl/calcChain.xml><?xml version="1.0" encoding="utf-8"?>
<calcChain xmlns="http://schemas.openxmlformats.org/spreadsheetml/2006/main">
  <c r="A22" i="8"/>
  <c r="C6" l="1"/>
  <c r="G31" l="1"/>
  <c r="C31"/>
  <c r="G30"/>
  <c r="C30"/>
  <c r="C29" l="1"/>
  <c r="K30"/>
  <c r="K22"/>
  <c r="K31"/>
  <c r="K28"/>
  <c r="K27"/>
  <c r="K26"/>
  <c r="K25"/>
  <c r="K24"/>
  <c r="K23"/>
  <c r="K20"/>
  <c r="K11"/>
  <c r="K10"/>
  <c r="K9"/>
  <c r="D32" l="1"/>
  <c r="K17"/>
  <c r="K13"/>
  <c r="K14"/>
  <c r="K16"/>
  <c r="K19"/>
  <c r="G28"/>
  <c r="C28"/>
  <c r="G27"/>
  <c r="C27"/>
  <c r="G26"/>
  <c r="C26"/>
  <c r="G25"/>
  <c r="C25"/>
  <c r="G24"/>
  <c r="C24"/>
  <c r="G23"/>
  <c r="C23"/>
  <c r="G20"/>
  <c r="C20"/>
  <c r="G11"/>
  <c r="C11"/>
  <c r="G10"/>
  <c r="C10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3" s="1"/>
  <c r="A24" s="1"/>
  <c r="A25" s="1"/>
  <c r="A26" s="1"/>
  <c r="A27" s="1"/>
  <c r="A28" s="1"/>
  <c r="A29" s="1"/>
  <c r="A30" s="1"/>
  <c r="A31" s="1"/>
  <c r="H32" l="1"/>
  <c r="D6"/>
  <c r="E6" s="1"/>
  <c r="F6" s="1"/>
  <c r="G6" s="1"/>
  <c r="H6" s="1"/>
  <c r="I6" s="1"/>
  <c r="J6" s="1"/>
  <c r="K6" s="1"/>
  <c r="L6" s="1"/>
  <c r="M6" s="1"/>
  <c r="N6" s="1"/>
  <c r="E32" l="1"/>
  <c r="L32"/>
  <c r="K12"/>
  <c r="K7"/>
  <c r="C13"/>
  <c r="G22"/>
  <c r="C22"/>
  <c r="C16"/>
  <c r="C14"/>
  <c r="C12"/>
  <c r="C19"/>
  <c r="G13"/>
  <c r="C15"/>
  <c r="K18" l="1"/>
  <c r="F32"/>
  <c r="C32" s="1"/>
  <c r="C21"/>
  <c r="I32"/>
  <c r="G16"/>
  <c r="G12"/>
  <c r="G14"/>
  <c r="C18"/>
  <c r="G15"/>
  <c r="G19"/>
  <c r="C7"/>
  <c r="C17"/>
  <c r="J32"/>
  <c r="G32" l="1"/>
  <c r="N32"/>
  <c r="M32"/>
  <c r="K15"/>
  <c r="G17"/>
  <c r="C9"/>
  <c r="G7"/>
  <c r="G18"/>
  <c r="C8"/>
  <c r="K8" l="1"/>
  <c r="K32"/>
  <c r="G9"/>
  <c r="G8"/>
</calcChain>
</file>

<file path=xl/sharedStrings.xml><?xml version="1.0" encoding="utf-8"?>
<sst xmlns="http://schemas.openxmlformats.org/spreadsheetml/2006/main" count="162" uniqueCount="38">
  <si>
    <t>№ п/п</t>
  </si>
  <si>
    <t>Статья Закона Московской области № 151/2004-ОЗ "О льготном налогообложении в Московской области" и категории налогоплательщиков, имеющих льготы по уплате налогов в бюджет Московской области</t>
  </si>
  <si>
    <t>Выпадающие доходы, всего</t>
  </si>
  <si>
    <t>в том числе:</t>
  </si>
  <si>
    <t>налог на прибыль организаций</t>
  </si>
  <si>
    <t>налог на имущество организаций</t>
  </si>
  <si>
    <t>транспортный налог</t>
  </si>
  <si>
    <t>Статья 7. Льготы, предоставляемые общественным организациям инвалидов</t>
  </si>
  <si>
    <t>х</t>
  </si>
  <si>
    <t xml:space="preserve">Статья 8. Льготы, предоставляемые организациям, участниками которых являются общественные организации инвалидов </t>
  </si>
  <si>
    <t>Статья 9. Льготы, предоставляемые организациям, применяющим труд инвалидов и лиц, получающих пенсию по старости</t>
  </si>
  <si>
    <t>Статья 13. Льготы, предоставляемые религиозным организациям</t>
  </si>
  <si>
    <t>Статья 14. Льготы, предоставляемые организациям, участниками которых являются религиозные объединения</t>
  </si>
  <si>
    <t>Статья 19. Льготы, предоставляемые организациям народных художественных промыслов</t>
  </si>
  <si>
    <t>Статья 25. Льготы, предоставляемые лицам, на которых распространяется действие Закона Российской Федерации "О статусе Героев Советского Союза, Героев Российской Федерации и полных кавалеров ордена Славы", Федерального закона "О ветеранах", Федерального закона "О социальной защите инвалидов в Российской Федерации", Закона Российской Федерации "О социальной защите граждан, подвергшихся воздействию радиации вследствие катастрофы на Чернобыльской АЭС"</t>
  </si>
  <si>
    <t>Статья 26.2. Льготы, предоставляемые товариществам собственников жилья</t>
  </si>
  <si>
    <t>Статья 26.7. Льготы, предоставляемые образовательным организациям, осуществляющим образовательную деятельность по дополнительным профессиональным программам, и организациям, обеспечивающим функционирование образовательных организаций, осуществляющих образовательную деятельность по дополнительным профессиональным программам</t>
  </si>
  <si>
    <t>Статья 26.8. Льготы, предоставляемые многодетным семьям</t>
  </si>
  <si>
    <t>Статья 26.9. Льготы, предоставляемые дошкольным образовательным организациям</t>
  </si>
  <si>
    <t>Статья 26.14. Льготы, предоставляемые общеобразовательным организациям</t>
  </si>
  <si>
    <t>Статья 26.15. Льготы, предоставляемые участникам инвестиционных проектов, реализуемых на территории Московской области</t>
  </si>
  <si>
    <t>Статья 26.18. Льготы, предоставляемые инвесторам, осуществившим капитальные вложения в объекты основных средств</t>
  </si>
  <si>
    <t>Статья 26.19. Льготы, предоставляемые лицам, на которых зарегистрированы транспортные средства, оснащенные исключительно электрическими двигателями</t>
  </si>
  <si>
    <t>Всего</t>
  </si>
  <si>
    <t>Прогноз 2019 год</t>
  </si>
  <si>
    <t>Прогноз 2020 год</t>
  </si>
  <si>
    <t>Статья 26.16. Льготы, предоставляемые организациям, на балансе которых учтены объекты недвижимости с выставочными залами, используемыми для проведения выставок</t>
  </si>
  <si>
    <t>Статья 26.20. Льготы, предоставляемые участникам и привлеченным лицам специальных инвестиционных контрактов</t>
  </si>
  <si>
    <t>Статья 26.23. Льготы, предоставляемые организациям, реализующим инвестиционные проекты по строительству и последующей эксплуатации генерирующих объектов, функционирующих на основе использования отходов производства и потребления</t>
  </si>
  <si>
    <t>Статья 26.21. Льготы, предоставляемые участникам региональных инвестиционных проектов</t>
  </si>
  <si>
    <t>Статья 26.24 Льготы, предоставляемые организациям, на балансе которых учтены автомобильные дороги общего пользования</t>
  </si>
  <si>
    <t>Прогноз 2021 год</t>
  </si>
  <si>
    <t>Статья 26.25. Льготы, предоставляемые организациям, осуществляющим деятельность по производству пива</t>
  </si>
  <si>
    <t>Статья 26.27. Льготы, предоставляемые организациям, которые приобрели в собственность административно-деловой центр и (или) помещения, являющиеся частью одного административно-делового центра</t>
  </si>
  <si>
    <t>Оценка потерь бюджета Московской области от предоставления налоговых льгот на 2019 год и на плановый период 2020 и 2021 годов</t>
  </si>
  <si>
    <t>Статья 26.22. Льготы, предоставляемые организациям, заключившим концессионное соглашение о финансировании, строительстве, реконструкции и эксплуатации имущества аэродромов аэропортов</t>
  </si>
  <si>
    <t>Статья 26.26. Льготы, предоставляемые организациям, осуществляющим деятельность в сфере перевозки грузов железнодорожным транспортом, а также виды деятельности, связанные с указанной сферой</t>
  </si>
  <si>
    <t>Статья 26.10. Льготы, предоставляемые резидентам особых экономических зон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</si>
</sst>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b/>
      <sz val="1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Arial Cyr"/>
      <charset val="204"/>
    </font>
    <font>
      <b/>
      <sz val="10"/>
      <color theme="1"/>
      <name val="Arial Cyr"/>
      <charset val="204"/>
    </font>
    <font>
      <i/>
      <sz val="10"/>
      <color theme="1"/>
      <name val="Arial Cyr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3" fontId="3" fillId="0" borderId="0" xfId="0" applyNumberFormat="1" applyFont="1" applyFill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3" fontId="8" fillId="0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N36"/>
  <sheetViews>
    <sheetView tabSelected="1" view="pageBreakPreview" zoomScale="85" zoomScaleNormal="60" zoomScaleSheetLayoutView="85" workbookViewId="0">
      <pane xSplit="2" ySplit="5" topLeftCell="C6" activePane="bottomRight" state="frozen"/>
      <selection pane="topRight" activeCell="C1" sqref="C1"/>
      <selection pane="bottomLeft"/>
      <selection pane="bottomRight" activeCell="B19" sqref="B19"/>
    </sheetView>
  </sheetViews>
  <sheetFormatPr defaultColWidth="9.109375" defaultRowHeight="13.2"/>
  <cols>
    <col min="1" max="1" width="4.44140625" style="6" customWidth="1"/>
    <col min="2" max="2" width="111.6640625" style="1" customWidth="1"/>
    <col min="3" max="3" width="16.44140625" style="7" customWidth="1"/>
    <col min="4" max="4" width="17.33203125" style="1" customWidth="1"/>
    <col min="5" max="5" width="16.33203125" style="1" customWidth="1"/>
    <col min="6" max="6" width="15" style="1" customWidth="1"/>
    <col min="7" max="7" width="16.44140625" style="7" customWidth="1"/>
    <col min="8" max="8" width="17.44140625" style="1" customWidth="1"/>
    <col min="9" max="9" width="16.33203125" style="1" customWidth="1"/>
    <col min="10" max="10" width="15.33203125" style="1" customWidth="1"/>
    <col min="11" max="11" width="16.44140625" style="7" customWidth="1"/>
    <col min="12" max="12" width="17.44140625" style="1" customWidth="1"/>
    <col min="13" max="13" width="16.33203125" style="1" customWidth="1"/>
    <col min="14" max="14" width="15.33203125" style="1" customWidth="1"/>
    <col min="15" max="16384" width="9.109375" style="1"/>
  </cols>
  <sheetData>
    <row r="1" spans="1:14" ht="22.8">
      <c r="A1" s="16" t="s">
        <v>34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16.8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20.399999999999999">
      <c r="A3" s="23" t="s">
        <v>0</v>
      </c>
      <c r="B3" s="20" t="s">
        <v>1</v>
      </c>
      <c r="C3" s="17" t="s">
        <v>24</v>
      </c>
      <c r="D3" s="17"/>
      <c r="E3" s="17"/>
      <c r="F3" s="17"/>
      <c r="G3" s="17" t="s">
        <v>25</v>
      </c>
      <c r="H3" s="17"/>
      <c r="I3" s="17"/>
      <c r="J3" s="17"/>
      <c r="K3" s="17" t="s">
        <v>31</v>
      </c>
      <c r="L3" s="17"/>
      <c r="M3" s="17"/>
      <c r="N3" s="17"/>
    </row>
    <row r="4" spans="1:14" ht="15.6">
      <c r="A4" s="24"/>
      <c r="B4" s="21"/>
      <c r="C4" s="18" t="s">
        <v>2</v>
      </c>
      <c r="D4" s="19" t="s">
        <v>3</v>
      </c>
      <c r="E4" s="19"/>
      <c r="F4" s="19"/>
      <c r="G4" s="18" t="s">
        <v>2</v>
      </c>
      <c r="H4" s="19" t="s">
        <v>3</v>
      </c>
      <c r="I4" s="19"/>
      <c r="J4" s="19"/>
      <c r="K4" s="18" t="s">
        <v>2</v>
      </c>
      <c r="L4" s="19" t="s">
        <v>3</v>
      </c>
      <c r="M4" s="19"/>
      <c r="N4" s="19"/>
    </row>
    <row r="5" spans="1:14" ht="46.8">
      <c r="A5" s="25"/>
      <c r="B5" s="22"/>
      <c r="C5" s="18"/>
      <c r="D5" s="3" t="s">
        <v>4</v>
      </c>
      <c r="E5" s="3" t="s">
        <v>5</v>
      </c>
      <c r="F5" s="3" t="s">
        <v>6</v>
      </c>
      <c r="G5" s="18"/>
      <c r="H5" s="3" t="s">
        <v>4</v>
      </c>
      <c r="I5" s="3" t="s">
        <v>5</v>
      </c>
      <c r="J5" s="3" t="s">
        <v>6</v>
      </c>
      <c r="K5" s="18"/>
      <c r="L5" s="3" t="s">
        <v>4</v>
      </c>
      <c r="M5" s="3" t="s">
        <v>5</v>
      </c>
      <c r="N5" s="3" t="s">
        <v>6</v>
      </c>
    </row>
    <row r="6" spans="1:14">
      <c r="A6" s="26">
        <v>1</v>
      </c>
      <c r="B6" s="26"/>
      <c r="C6" s="10">
        <f>A6+1</f>
        <v>2</v>
      </c>
      <c r="D6" s="4">
        <f t="shared" ref="D6" si="0">C6+1</f>
        <v>3</v>
      </c>
      <c r="E6" s="4">
        <f t="shared" ref="E6" si="1">D6+1</f>
        <v>4</v>
      </c>
      <c r="F6" s="4">
        <f t="shared" ref="F6" si="2">E6+1</f>
        <v>5</v>
      </c>
      <c r="G6" s="4">
        <f t="shared" ref="G6" si="3">F6+1</f>
        <v>6</v>
      </c>
      <c r="H6" s="4">
        <f t="shared" ref="H6" si="4">G6+1</f>
        <v>7</v>
      </c>
      <c r="I6" s="4">
        <f t="shared" ref="I6" si="5">H6+1</f>
        <v>8</v>
      </c>
      <c r="J6" s="4">
        <f t="shared" ref="J6" si="6">I6+1</f>
        <v>9</v>
      </c>
      <c r="K6" s="4">
        <f t="shared" ref="K6" si="7">J6+1</f>
        <v>10</v>
      </c>
      <c r="L6" s="4">
        <f t="shared" ref="L6" si="8">K6+1</f>
        <v>11</v>
      </c>
      <c r="M6" s="4">
        <f t="shared" ref="M6" si="9">L6+1</f>
        <v>12</v>
      </c>
      <c r="N6" s="4">
        <f t="shared" ref="N6" si="10">M6+1</f>
        <v>13</v>
      </c>
    </row>
    <row r="7" spans="1:14" ht="32.4" customHeight="1">
      <c r="A7" s="3">
        <v>1</v>
      </c>
      <c r="B7" s="5" t="s">
        <v>7</v>
      </c>
      <c r="C7" s="14">
        <f t="shared" ref="C7:C18" si="11">SUM(D7:F7)</f>
        <v>19</v>
      </c>
      <c r="D7" s="15" t="s">
        <v>8</v>
      </c>
      <c r="E7" s="15" t="s">
        <v>8</v>
      </c>
      <c r="F7" s="15">
        <v>19</v>
      </c>
      <c r="G7" s="14">
        <f t="shared" ref="G7:G18" si="12">SUM(H7:J7)</f>
        <v>19</v>
      </c>
      <c r="H7" s="15" t="s">
        <v>8</v>
      </c>
      <c r="I7" s="15" t="s">
        <v>8</v>
      </c>
      <c r="J7" s="15">
        <v>19</v>
      </c>
      <c r="K7" s="14">
        <f t="shared" ref="K7:K18" si="13">SUM(L7:N7)</f>
        <v>19</v>
      </c>
      <c r="L7" s="15" t="s">
        <v>8</v>
      </c>
      <c r="M7" s="15" t="s">
        <v>8</v>
      </c>
      <c r="N7" s="15">
        <v>19</v>
      </c>
    </row>
    <row r="8" spans="1:14" ht="32.4" customHeight="1">
      <c r="A8" s="3">
        <f>A7+1</f>
        <v>2</v>
      </c>
      <c r="B8" s="5" t="s">
        <v>9</v>
      </c>
      <c r="C8" s="14">
        <f t="shared" si="11"/>
        <v>332</v>
      </c>
      <c r="D8" s="15" t="s">
        <v>8</v>
      </c>
      <c r="E8" s="15">
        <v>332</v>
      </c>
      <c r="F8" s="15">
        <v>0</v>
      </c>
      <c r="G8" s="14">
        <f t="shared" si="12"/>
        <v>347</v>
      </c>
      <c r="H8" s="15" t="s">
        <v>8</v>
      </c>
      <c r="I8" s="15">
        <v>347</v>
      </c>
      <c r="J8" s="15">
        <v>0</v>
      </c>
      <c r="K8" s="14">
        <f t="shared" si="13"/>
        <v>362</v>
      </c>
      <c r="L8" s="15" t="s">
        <v>8</v>
      </c>
      <c r="M8" s="15">
        <v>362</v>
      </c>
      <c r="N8" s="15">
        <v>0</v>
      </c>
    </row>
    <row r="9" spans="1:14" ht="32.4" customHeight="1">
      <c r="A9" s="3">
        <f t="shared" ref="A9:A31" si="14">A8+1</f>
        <v>3</v>
      </c>
      <c r="B9" s="5" t="s">
        <v>10</v>
      </c>
      <c r="C9" s="14">
        <f t="shared" si="11"/>
        <v>32660</v>
      </c>
      <c r="D9" s="15">
        <v>0</v>
      </c>
      <c r="E9" s="15">
        <v>32571</v>
      </c>
      <c r="F9" s="15">
        <v>89</v>
      </c>
      <c r="G9" s="14">
        <f t="shared" si="12"/>
        <v>34093</v>
      </c>
      <c r="H9" s="15">
        <v>0</v>
      </c>
      <c r="I9" s="15">
        <v>34004</v>
      </c>
      <c r="J9" s="15">
        <v>89</v>
      </c>
      <c r="K9" s="14">
        <f t="shared" si="13"/>
        <v>35589</v>
      </c>
      <c r="L9" s="15">
        <v>0</v>
      </c>
      <c r="M9" s="15">
        <v>35500</v>
      </c>
      <c r="N9" s="15">
        <v>89</v>
      </c>
    </row>
    <row r="10" spans="1:14" ht="32.4" customHeight="1">
      <c r="A10" s="3">
        <f t="shared" si="14"/>
        <v>4</v>
      </c>
      <c r="B10" s="5" t="s">
        <v>11</v>
      </c>
      <c r="C10" s="14">
        <f t="shared" si="11"/>
        <v>0</v>
      </c>
      <c r="D10" s="15" t="s">
        <v>8</v>
      </c>
      <c r="E10" s="15">
        <v>0</v>
      </c>
      <c r="F10" s="15" t="s">
        <v>8</v>
      </c>
      <c r="G10" s="14">
        <f t="shared" si="12"/>
        <v>0</v>
      </c>
      <c r="H10" s="15" t="s">
        <v>8</v>
      </c>
      <c r="I10" s="15">
        <v>0</v>
      </c>
      <c r="J10" s="15" t="s">
        <v>8</v>
      </c>
      <c r="K10" s="14">
        <f t="shared" si="13"/>
        <v>0</v>
      </c>
      <c r="L10" s="15" t="s">
        <v>8</v>
      </c>
      <c r="M10" s="15">
        <v>0</v>
      </c>
      <c r="N10" s="15" t="s">
        <v>8</v>
      </c>
    </row>
    <row r="11" spans="1:14" ht="32.4" customHeight="1">
      <c r="A11" s="3">
        <f t="shared" si="14"/>
        <v>5</v>
      </c>
      <c r="B11" s="5" t="s">
        <v>12</v>
      </c>
      <c r="C11" s="14">
        <f t="shared" si="11"/>
        <v>0</v>
      </c>
      <c r="D11" s="15" t="s">
        <v>8</v>
      </c>
      <c r="E11" s="15">
        <v>0</v>
      </c>
      <c r="F11" s="15">
        <v>0</v>
      </c>
      <c r="G11" s="14">
        <f t="shared" si="12"/>
        <v>0</v>
      </c>
      <c r="H11" s="15" t="s">
        <v>8</v>
      </c>
      <c r="I11" s="15">
        <v>0</v>
      </c>
      <c r="J11" s="15">
        <v>0</v>
      </c>
      <c r="K11" s="14">
        <f t="shared" si="13"/>
        <v>0</v>
      </c>
      <c r="L11" s="15" t="s">
        <v>8</v>
      </c>
      <c r="M11" s="15">
        <v>0</v>
      </c>
      <c r="N11" s="15">
        <v>0</v>
      </c>
    </row>
    <row r="12" spans="1:14" ht="32.4" customHeight="1">
      <c r="A12" s="3">
        <f t="shared" si="14"/>
        <v>6</v>
      </c>
      <c r="B12" s="5" t="s">
        <v>13</v>
      </c>
      <c r="C12" s="14">
        <f t="shared" si="11"/>
        <v>4447</v>
      </c>
      <c r="D12" s="15">
        <v>2501</v>
      </c>
      <c r="E12" s="15">
        <v>1946</v>
      </c>
      <c r="F12" s="15" t="s">
        <v>8</v>
      </c>
      <c r="G12" s="14">
        <f t="shared" si="12"/>
        <v>4896</v>
      </c>
      <c r="H12" s="15">
        <v>2864</v>
      </c>
      <c r="I12" s="15">
        <v>2032</v>
      </c>
      <c r="J12" s="15" t="s">
        <v>8</v>
      </c>
      <c r="K12" s="14">
        <f t="shared" si="13"/>
        <v>5423</v>
      </c>
      <c r="L12" s="15">
        <v>3302</v>
      </c>
      <c r="M12" s="15">
        <v>2121</v>
      </c>
      <c r="N12" s="15" t="s">
        <v>8</v>
      </c>
    </row>
    <row r="13" spans="1:14" ht="78">
      <c r="A13" s="3">
        <f t="shared" si="14"/>
        <v>7</v>
      </c>
      <c r="B13" s="5" t="s">
        <v>14</v>
      </c>
      <c r="C13" s="14">
        <f t="shared" si="11"/>
        <v>182899</v>
      </c>
      <c r="D13" s="15" t="s">
        <v>8</v>
      </c>
      <c r="E13" s="15" t="s">
        <v>8</v>
      </c>
      <c r="F13" s="15">
        <v>182899</v>
      </c>
      <c r="G13" s="14">
        <f t="shared" si="12"/>
        <v>182899</v>
      </c>
      <c r="H13" s="15" t="s">
        <v>8</v>
      </c>
      <c r="I13" s="15" t="s">
        <v>8</v>
      </c>
      <c r="J13" s="15">
        <v>182899</v>
      </c>
      <c r="K13" s="14">
        <f t="shared" si="13"/>
        <v>182899</v>
      </c>
      <c r="L13" s="15" t="s">
        <v>8</v>
      </c>
      <c r="M13" s="15" t="s">
        <v>8</v>
      </c>
      <c r="N13" s="15">
        <v>182899</v>
      </c>
    </row>
    <row r="14" spans="1:14" ht="25.2" customHeight="1">
      <c r="A14" s="3">
        <f t="shared" si="14"/>
        <v>8</v>
      </c>
      <c r="B14" s="5" t="s">
        <v>15</v>
      </c>
      <c r="C14" s="14">
        <f t="shared" si="11"/>
        <v>2333</v>
      </c>
      <c r="D14" s="15">
        <v>0</v>
      </c>
      <c r="E14" s="15">
        <v>2333</v>
      </c>
      <c r="F14" s="15" t="s">
        <v>8</v>
      </c>
      <c r="G14" s="14">
        <f t="shared" si="12"/>
        <v>2436</v>
      </c>
      <c r="H14" s="15">
        <v>0</v>
      </c>
      <c r="I14" s="15">
        <v>2436</v>
      </c>
      <c r="J14" s="15" t="s">
        <v>8</v>
      </c>
      <c r="K14" s="14">
        <f t="shared" si="13"/>
        <v>2543</v>
      </c>
      <c r="L14" s="15">
        <v>0</v>
      </c>
      <c r="M14" s="15">
        <v>2543</v>
      </c>
      <c r="N14" s="15" t="s">
        <v>8</v>
      </c>
    </row>
    <row r="15" spans="1:14" ht="62.4">
      <c r="A15" s="3">
        <f t="shared" si="14"/>
        <v>9</v>
      </c>
      <c r="B15" s="5" t="s">
        <v>16</v>
      </c>
      <c r="C15" s="14">
        <f t="shared" si="11"/>
        <v>103381</v>
      </c>
      <c r="D15" s="15" t="s">
        <v>8</v>
      </c>
      <c r="E15" s="15">
        <v>103369</v>
      </c>
      <c r="F15" s="15">
        <v>12</v>
      </c>
      <c r="G15" s="14">
        <f t="shared" si="12"/>
        <v>100280</v>
      </c>
      <c r="H15" s="15" t="s">
        <v>8</v>
      </c>
      <c r="I15" s="15">
        <v>100268</v>
      </c>
      <c r="J15" s="15">
        <v>12</v>
      </c>
      <c r="K15" s="14">
        <f t="shared" si="13"/>
        <v>97272</v>
      </c>
      <c r="L15" s="15" t="s">
        <v>8</v>
      </c>
      <c r="M15" s="15">
        <v>97260</v>
      </c>
      <c r="N15" s="15">
        <v>12</v>
      </c>
    </row>
    <row r="16" spans="1:14" ht="33" customHeight="1">
      <c r="A16" s="3">
        <f t="shared" si="14"/>
        <v>10</v>
      </c>
      <c r="B16" s="5" t="s">
        <v>17</v>
      </c>
      <c r="C16" s="14">
        <f t="shared" si="11"/>
        <v>96624</v>
      </c>
      <c r="D16" s="15" t="s">
        <v>8</v>
      </c>
      <c r="E16" s="15" t="s">
        <v>8</v>
      </c>
      <c r="F16" s="15">
        <v>96624</v>
      </c>
      <c r="G16" s="14">
        <f t="shared" si="12"/>
        <v>96624</v>
      </c>
      <c r="H16" s="15" t="s">
        <v>8</v>
      </c>
      <c r="I16" s="15" t="s">
        <v>8</v>
      </c>
      <c r="J16" s="15">
        <v>96624</v>
      </c>
      <c r="K16" s="14">
        <f t="shared" si="13"/>
        <v>96624</v>
      </c>
      <c r="L16" s="15" t="s">
        <v>8</v>
      </c>
      <c r="M16" s="15" t="s">
        <v>8</v>
      </c>
      <c r="N16" s="15">
        <v>96624</v>
      </c>
    </row>
    <row r="17" spans="1:14" ht="33" customHeight="1">
      <c r="A17" s="3">
        <f t="shared" si="14"/>
        <v>11</v>
      </c>
      <c r="B17" s="5" t="s">
        <v>18</v>
      </c>
      <c r="C17" s="14">
        <f t="shared" si="11"/>
        <v>2774</v>
      </c>
      <c r="D17" s="15" t="s">
        <v>8</v>
      </c>
      <c r="E17" s="15">
        <v>2774</v>
      </c>
      <c r="F17" s="15" t="s">
        <v>8</v>
      </c>
      <c r="G17" s="14">
        <f t="shared" si="12"/>
        <v>2896</v>
      </c>
      <c r="H17" s="15" t="s">
        <v>8</v>
      </c>
      <c r="I17" s="15">
        <v>2896</v>
      </c>
      <c r="J17" s="15" t="s">
        <v>8</v>
      </c>
      <c r="K17" s="14">
        <f t="shared" si="13"/>
        <v>3023</v>
      </c>
      <c r="L17" s="15" t="s">
        <v>8</v>
      </c>
      <c r="M17" s="15">
        <v>3023</v>
      </c>
      <c r="N17" s="15" t="s">
        <v>8</v>
      </c>
    </row>
    <row r="18" spans="1:14" ht="33" customHeight="1">
      <c r="A18" s="3">
        <f t="shared" si="14"/>
        <v>12</v>
      </c>
      <c r="B18" s="5" t="s">
        <v>37</v>
      </c>
      <c r="C18" s="14">
        <f t="shared" si="11"/>
        <v>679495</v>
      </c>
      <c r="D18" s="15">
        <v>679495</v>
      </c>
      <c r="E18" s="15" t="s">
        <v>8</v>
      </c>
      <c r="F18" s="15">
        <v>0</v>
      </c>
      <c r="G18" s="14">
        <f t="shared" si="12"/>
        <v>778022</v>
      </c>
      <c r="H18" s="15">
        <v>778022</v>
      </c>
      <c r="I18" s="15" t="s">
        <v>8</v>
      </c>
      <c r="J18" s="15">
        <v>0</v>
      </c>
      <c r="K18" s="14">
        <f t="shared" si="13"/>
        <v>897059</v>
      </c>
      <c r="L18" s="15">
        <v>897059</v>
      </c>
      <c r="M18" s="15" t="s">
        <v>8</v>
      </c>
      <c r="N18" s="15">
        <v>0</v>
      </c>
    </row>
    <row r="19" spans="1:14" ht="33" customHeight="1">
      <c r="A19" s="3">
        <f t="shared" si="14"/>
        <v>13</v>
      </c>
      <c r="B19" s="5" t="s">
        <v>19</v>
      </c>
      <c r="C19" s="14">
        <f t="shared" ref="C19:C21" si="15">SUM(D19:F19)</f>
        <v>19226</v>
      </c>
      <c r="D19" s="15" t="s">
        <v>8</v>
      </c>
      <c r="E19" s="15">
        <v>19226</v>
      </c>
      <c r="F19" s="15" t="s">
        <v>8</v>
      </c>
      <c r="G19" s="14">
        <f t="shared" ref="G19:G20" si="16">SUM(H19:J19)</f>
        <v>20072</v>
      </c>
      <c r="H19" s="15" t="s">
        <v>8</v>
      </c>
      <c r="I19" s="15">
        <v>20072</v>
      </c>
      <c r="J19" s="15" t="s">
        <v>8</v>
      </c>
      <c r="K19" s="14">
        <f t="shared" ref="K19:K20" si="17">SUM(L19:N19)</f>
        <v>20955</v>
      </c>
      <c r="L19" s="15" t="s">
        <v>8</v>
      </c>
      <c r="M19" s="15">
        <v>20955</v>
      </c>
      <c r="N19" s="15" t="s">
        <v>8</v>
      </c>
    </row>
    <row r="20" spans="1:14" ht="33" customHeight="1">
      <c r="A20" s="3">
        <f t="shared" si="14"/>
        <v>14</v>
      </c>
      <c r="B20" s="5" t="s">
        <v>20</v>
      </c>
      <c r="C20" s="14">
        <f t="shared" si="15"/>
        <v>198534</v>
      </c>
      <c r="D20" s="15">
        <v>124870</v>
      </c>
      <c r="E20" s="15">
        <v>73664</v>
      </c>
      <c r="F20" s="15" t="s">
        <v>8</v>
      </c>
      <c r="G20" s="14">
        <f t="shared" si="16"/>
        <v>219881</v>
      </c>
      <c r="H20" s="15">
        <v>142976</v>
      </c>
      <c r="I20" s="15">
        <v>76905</v>
      </c>
      <c r="J20" s="15" t="s">
        <v>8</v>
      </c>
      <c r="K20" s="14">
        <f t="shared" si="17"/>
        <v>245141</v>
      </c>
      <c r="L20" s="15">
        <v>164852</v>
      </c>
      <c r="M20" s="15">
        <v>80289</v>
      </c>
      <c r="N20" s="15" t="s">
        <v>8</v>
      </c>
    </row>
    <row r="21" spans="1:14" ht="35.4" customHeight="1">
      <c r="A21" s="3">
        <f t="shared" si="14"/>
        <v>15</v>
      </c>
      <c r="B21" s="5" t="s">
        <v>26</v>
      </c>
      <c r="C21" s="14">
        <f t="shared" si="15"/>
        <v>55042</v>
      </c>
      <c r="D21" s="15">
        <v>0</v>
      </c>
      <c r="E21" s="15">
        <v>55042</v>
      </c>
      <c r="F21" s="15" t="s">
        <v>8</v>
      </c>
      <c r="G21" s="14" t="s">
        <v>8</v>
      </c>
      <c r="H21" s="15" t="s">
        <v>8</v>
      </c>
      <c r="I21" s="15">
        <v>51740</v>
      </c>
      <c r="J21" s="15" t="s">
        <v>8</v>
      </c>
      <c r="K21" s="14" t="s">
        <v>8</v>
      </c>
      <c r="L21" s="15" t="s">
        <v>8</v>
      </c>
      <c r="M21" s="15">
        <v>48636</v>
      </c>
      <c r="N21" s="15" t="s">
        <v>8</v>
      </c>
    </row>
    <row r="22" spans="1:14" ht="36" customHeight="1">
      <c r="A22" s="3">
        <f t="shared" si="14"/>
        <v>16</v>
      </c>
      <c r="B22" s="5" t="s">
        <v>21</v>
      </c>
      <c r="C22" s="14">
        <f t="shared" ref="C22:C27" si="18">SUM(D22:F22)</f>
        <v>3235812</v>
      </c>
      <c r="D22" s="15">
        <v>1623435</v>
      </c>
      <c r="E22" s="15">
        <v>1612377</v>
      </c>
      <c r="F22" s="15" t="s">
        <v>8</v>
      </c>
      <c r="G22" s="14">
        <f t="shared" ref="G22:G27" si="19">SUM(H22:J22)</f>
        <v>3542155</v>
      </c>
      <c r="H22" s="15">
        <v>1858833</v>
      </c>
      <c r="I22" s="15">
        <v>1683322</v>
      </c>
      <c r="J22" s="15" t="s">
        <v>8</v>
      </c>
      <c r="K22" s="14">
        <f t="shared" ref="K22:K27" si="20">SUM(L22:N22)</f>
        <v>3900623</v>
      </c>
      <c r="L22" s="15">
        <v>2143235</v>
      </c>
      <c r="M22" s="15">
        <v>1757388</v>
      </c>
      <c r="N22" s="15" t="s">
        <v>8</v>
      </c>
    </row>
    <row r="23" spans="1:14" ht="34.200000000000003" customHeight="1">
      <c r="A23" s="3">
        <f t="shared" si="14"/>
        <v>17</v>
      </c>
      <c r="B23" s="5" t="s">
        <v>22</v>
      </c>
      <c r="C23" s="14">
        <f t="shared" si="18"/>
        <v>0</v>
      </c>
      <c r="D23" s="15" t="s">
        <v>8</v>
      </c>
      <c r="E23" s="15" t="s">
        <v>8</v>
      </c>
      <c r="F23" s="15">
        <v>0</v>
      </c>
      <c r="G23" s="14">
        <f t="shared" si="19"/>
        <v>0</v>
      </c>
      <c r="H23" s="15" t="s">
        <v>8</v>
      </c>
      <c r="I23" s="15" t="s">
        <v>8</v>
      </c>
      <c r="J23" s="15">
        <v>0</v>
      </c>
      <c r="K23" s="14">
        <f t="shared" si="20"/>
        <v>0</v>
      </c>
      <c r="L23" s="15" t="s">
        <v>8</v>
      </c>
      <c r="M23" s="15" t="s">
        <v>8</v>
      </c>
      <c r="N23" s="15">
        <v>0</v>
      </c>
    </row>
    <row r="24" spans="1:14" ht="31.2">
      <c r="A24" s="3">
        <f t="shared" si="14"/>
        <v>18</v>
      </c>
      <c r="B24" s="5" t="s">
        <v>27</v>
      </c>
      <c r="C24" s="14">
        <f t="shared" si="18"/>
        <v>0</v>
      </c>
      <c r="D24" s="15">
        <v>0</v>
      </c>
      <c r="E24" s="15">
        <v>0</v>
      </c>
      <c r="F24" s="15" t="s">
        <v>8</v>
      </c>
      <c r="G24" s="14">
        <f t="shared" si="19"/>
        <v>0</v>
      </c>
      <c r="H24" s="15">
        <v>0</v>
      </c>
      <c r="I24" s="15">
        <v>0</v>
      </c>
      <c r="J24" s="15" t="s">
        <v>8</v>
      </c>
      <c r="K24" s="14">
        <f t="shared" si="20"/>
        <v>0</v>
      </c>
      <c r="L24" s="15">
        <v>0</v>
      </c>
      <c r="M24" s="15">
        <v>0</v>
      </c>
      <c r="N24" s="15" t="s">
        <v>8</v>
      </c>
    </row>
    <row r="25" spans="1:14" ht="31.2" customHeight="1">
      <c r="A25" s="3">
        <f t="shared" si="14"/>
        <v>19</v>
      </c>
      <c r="B25" s="5" t="s">
        <v>29</v>
      </c>
      <c r="C25" s="14">
        <f t="shared" si="18"/>
        <v>0</v>
      </c>
      <c r="D25" s="15">
        <v>0</v>
      </c>
      <c r="E25" s="15">
        <v>0</v>
      </c>
      <c r="F25" s="15" t="s">
        <v>8</v>
      </c>
      <c r="G25" s="14">
        <f t="shared" si="19"/>
        <v>0</v>
      </c>
      <c r="H25" s="15">
        <v>0</v>
      </c>
      <c r="I25" s="15">
        <v>0</v>
      </c>
      <c r="J25" s="15" t="s">
        <v>8</v>
      </c>
      <c r="K25" s="14">
        <f t="shared" si="20"/>
        <v>0</v>
      </c>
      <c r="L25" s="15">
        <v>0</v>
      </c>
      <c r="M25" s="15">
        <v>0</v>
      </c>
      <c r="N25" s="15" t="s">
        <v>8</v>
      </c>
    </row>
    <row r="26" spans="1:14" ht="39" customHeight="1">
      <c r="A26" s="3">
        <f t="shared" si="14"/>
        <v>20</v>
      </c>
      <c r="B26" s="5" t="s">
        <v>35</v>
      </c>
      <c r="C26" s="14">
        <f t="shared" si="18"/>
        <v>0</v>
      </c>
      <c r="D26" s="15" t="s">
        <v>8</v>
      </c>
      <c r="E26" s="15">
        <v>0</v>
      </c>
      <c r="F26" s="15" t="s">
        <v>8</v>
      </c>
      <c r="G26" s="14">
        <f t="shared" si="19"/>
        <v>0</v>
      </c>
      <c r="H26" s="15" t="s">
        <v>8</v>
      </c>
      <c r="I26" s="15">
        <v>0</v>
      </c>
      <c r="J26" s="15" t="s">
        <v>8</v>
      </c>
      <c r="K26" s="14">
        <f t="shared" si="20"/>
        <v>0</v>
      </c>
      <c r="L26" s="15" t="s">
        <v>8</v>
      </c>
      <c r="M26" s="15">
        <v>0</v>
      </c>
      <c r="N26" s="15" t="s">
        <v>8</v>
      </c>
    </row>
    <row r="27" spans="1:14" ht="48.6" customHeight="1">
      <c r="A27" s="3">
        <f t="shared" si="14"/>
        <v>21</v>
      </c>
      <c r="B27" s="5" t="s">
        <v>28</v>
      </c>
      <c r="C27" s="14">
        <f t="shared" si="18"/>
        <v>0</v>
      </c>
      <c r="D27" s="15">
        <v>0</v>
      </c>
      <c r="E27" s="15">
        <v>0</v>
      </c>
      <c r="F27" s="15" t="s">
        <v>8</v>
      </c>
      <c r="G27" s="14">
        <f t="shared" si="19"/>
        <v>0</v>
      </c>
      <c r="H27" s="15">
        <v>0</v>
      </c>
      <c r="I27" s="15">
        <v>0</v>
      </c>
      <c r="J27" s="15" t="s">
        <v>8</v>
      </c>
      <c r="K27" s="14">
        <f t="shared" si="20"/>
        <v>0</v>
      </c>
      <c r="L27" s="15">
        <v>0</v>
      </c>
      <c r="M27" s="15">
        <v>0</v>
      </c>
      <c r="N27" s="15" t="s">
        <v>8</v>
      </c>
    </row>
    <row r="28" spans="1:14" ht="33" customHeight="1">
      <c r="A28" s="3">
        <f t="shared" si="14"/>
        <v>22</v>
      </c>
      <c r="B28" s="5" t="s">
        <v>30</v>
      </c>
      <c r="C28" s="14">
        <f>SUM(D28:F28)</f>
        <v>1301769</v>
      </c>
      <c r="D28" s="15" t="s">
        <v>8</v>
      </c>
      <c r="E28" s="15">
        <v>1301769</v>
      </c>
      <c r="F28" s="15" t="s">
        <v>8</v>
      </c>
      <c r="G28" s="14">
        <f>SUM(H28:J28)</f>
        <v>0</v>
      </c>
      <c r="H28" s="15" t="s">
        <v>8</v>
      </c>
      <c r="I28" s="15" t="s">
        <v>8</v>
      </c>
      <c r="J28" s="15" t="s">
        <v>8</v>
      </c>
      <c r="K28" s="14">
        <f>SUM(L28:N28)</f>
        <v>0</v>
      </c>
      <c r="L28" s="15" t="s">
        <v>8</v>
      </c>
      <c r="M28" s="15" t="s">
        <v>8</v>
      </c>
      <c r="N28" s="15" t="s">
        <v>8</v>
      </c>
    </row>
    <row r="29" spans="1:14" ht="30.6" customHeight="1">
      <c r="A29" s="3">
        <f t="shared" si="14"/>
        <v>23</v>
      </c>
      <c r="B29" s="5" t="s">
        <v>32</v>
      </c>
      <c r="C29" s="14">
        <f t="shared" ref="C29:C30" si="21">SUM(D29:F29)</f>
        <v>144325</v>
      </c>
      <c r="D29" s="15" t="s">
        <v>8</v>
      </c>
      <c r="E29" s="15">
        <v>144325</v>
      </c>
      <c r="F29" s="15" t="s">
        <v>8</v>
      </c>
      <c r="G29" s="14" t="s">
        <v>8</v>
      </c>
      <c r="H29" s="15" t="s">
        <v>8</v>
      </c>
      <c r="I29" s="15" t="s">
        <v>8</v>
      </c>
      <c r="J29" s="15" t="s">
        <v>8</v>
      </c>
      <c r="K29" s="14" t="s">
        <v>8</v>
      </c>
      <c r="L29" s="15" t="s">
        <v>8</v>
      </c>
      <c r="M29" s="15" t="s">
        <v>8</v>
      </c>
      <c r="N29" s="15" t="s">
        <v>8</v>
      </c>
    </row>
    <row r="30" spans="1:14" ht="48.6" customHeight="1">
      <c r="A30" s="3">
        <f t="shared" si="14"/>
        <v>24</v>
      </c>
      <c r="B30" s="5" t="s">
        <v>36</v>
      </c>
      <c r="C30" s="14">
        <f t="shared" si="21"/>
        <v>0</v>
      </c>
      <c r="D30" s="15">
        <v>0</v>
      </c>
      <c r="E30" s="15" t="s">
        <v>8</v>
      </c>
      <c r="F30" s="15" t="s">
        <v>8</v>
      </c>
      <c r="G30" s="14">
        <f t="shared" ref="G30" si="22">SUM(H30:J30)</f>
        <v>0</v>
      </c>
      <c r="H30" s="15">
        <v>0</v>
      </c>
      <c r="I30" s="15" t="s">
        <v>8</v>
      </c>
      <c r="J30" s="15" t="s">
        <v>8</v>
      </c>
      <c r="K30" s="14">
        <f t="shared" ref="K30" si="23">SUM(L30:N30)</f>
        <v>0</v>
      </c>
      <c r="L30" s="15">
        <v>0</v>
      </c>
      <c r="M30" s="15" t="s">
        <v>8</v>
      </c>
      <c r="N30" s="15" t="s">
        <v>8</v>
      </c>
    </row>
    <row r="31" spans="1:14" ht="37.200000000000003" customHeight="1">
      <c r="A31" s="3">
        <f t="shared" si="14"/>
        <v>25</v>
      </c>
      <c r="B31" s="5" t="s">
        <v>33</v>
      </c>
      <c r="C31" s="14">
        <f t="shared" ref="C31:C32" si="24">SUM(D31:F31)</f>
        <v>0</v>
      </c>
      <c r="D31" s="15">
        <v>0</v>
      </c>
      <c r="E31" s="15">
        <v>0</v>
      </c>
      <c r="F31" s="15" t="s">
        <v>8</v>
      </c>
      <c r="G31" s="14">
        <f t="shared" ref="G31:G32" si="25">SUM(H31:J31)</f>
        <v>0</v>
      </c>
      <c r="H31" s="15">
        <v>0</v>
      </c>
      <c r="I31" s="15">
        <v>0</v>
      </c>
      <c r="J31" s="15" t="s">
        <v>8</v>
      </c>
      <c r="K31" s="14">
        <f t="shared" ref="K31:K32" si="26">SUM(L31:N31)</f>
        <v>0</v>
      </c>
      <c r="L31" s="15">
        <v>0</v>
      </c>
      <c r="M31" s="15">
        <v>0</v>
      </c>
      <c r="N31" s="15" t="s">
        <v>8</v>
      </c>
    </row>
    <row r="32" spans="1:14" s="13" customFormat="1" ht="32.4" customHeight="1">
      <c r="A32" s="11"/>
      <c r="B32" s="12" t="s">
        <v>23</v>
      </c>
      <c r="C32" s="14">
        <f t="shared" si="24"/>
        <v>6059672</v>
      </c>
      <c r="D32" s="14">
        <f t="shared" ref="D32" si="27">SUM(D7:D31)</f>
        <v>2430301</v>
      </c>
      <c r="E32" s="14">
        <f t="shared" ref="E32" si="28">SUM(E7:E31)</f>
        <v>3349728</v>
      </c>
      <c r="F32" s="14">
        <f t="shared" ref="F32" si="29">SUM(F7:F31)</f>
        <v>279643</v>
      </c>
      <c r="G32" s="14">
        <f t="shared" si="25"/>
        <v>5036360</v>
      </c>
      <c r="H32" s="14">
        <f t="shared" ref="H32" si="30">SUM(H7:H31)</f>
        <v>2782695</v>
      </c>
      <c r="I32" s="14">
        <f t="shared" ref="I32" si="31">SUM(I7:I31)</f>
        <v>1974022</v>
      </c>
      <c r="J32" s="14">
        <f t="shared" ref="J32" si="32">SUM(J7:J31)</f>
        <v>279643</v>
      </c>
      <c r="K32" s="14">
        <f t="shared" si="26"/>
        <v>5536168</v>
      </c>
      <c r="L32" s="14">
        <f t="shared" ref="L32" si="33">SUM(L7:L31)</f>
        <v>3208448</v>
      </c>
      <c r="M32" s="14">
        <f t="shared" ref="M32" si="34">SUM(M7:M31)</f>
        <v>2048077</v>
      </c>
      <c r="N32" s="14">
        <f t="shared" ref="N32" si="35">SUM(N7:N31)</f>
        <v>279643</v>
      </c>
    </row>
    <row r="35" spans="5:13">
      <c r="E35" s="8"/>
      <c r="I35" s="8"/>
      <c r="M35" s="8"/>
    </row>
    <row r="36" spans="5:13">
      <c r="E36" s="9"/>
      <c r="I36" s="9"/>
      <c r="M36" s="9"/>
    </row>
  </sheetData>
  <mergeCells count="13">
    <mergeCell ref="A6:B6"/>
    <mergeCell ref="C4:C5"/>
    <mergeCell ref="G3:J3"/>
    <mergeCell ref="H4:J4"/>
    <mergeCell ref="C3:F3"/>
    <mergeCell ref="G4:G5"/>
    <mergeCell ref="A1:N1"/>
    <mergeCell ref="K3:N3"/>
    <mergeCell ref="K4:K5"/>
    <mergeCell ref="L4:N4"/>
    <mergeCell ref="B3:B5"/>
    <mergeCell ref="A3:A5"/>
    <mergeCell ref="D4:F4"/>
  </mergeCells>
  <printOptions horizontalCentered="1"/>
  <pageMargins left="0.39370078740157483" right="0.39370078740157483" top="0.43307086614173229" bottom="0.47244094488188981" header="0" footer="0.19685039370078741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RudnevaSC</dc:creator>
  <cp:lastModifiedBy>Пользователь Windows</cp:lastModifiedBy>
  <cp:lastPrinted>2018-09-06T14:47:51Z</cp:lastPrinted>
  <dcterms:created xsi:type="dcterms:W3CDTF">2017-05-04T12:30:02Z</dcterms:created>
  <dcterms:modified xsi:type="dcterms:W3CDTF">2018-10-26T11:35:24Z</dcterms:modified>
</cp:coreProperties>
</file>